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478\"/>
    </mc:Choice>
  </mc:AlternateContent>
  <bookViews>
    <workbookView xWindow="0" yWindow="0" windowWidth="16380" windowHeight="8190" tabRatio="194"/>
  </bookViews>
  <sheets>
    <sheet name="Sheet1" sheetId="1" r:id="rId1"/>
    <sheet name="Sheet2" sheetId="2" r:id="rId2"/>
    <sheet name="Sheet3" sheetId="3" r:id="rId3"/>
  </sheets>
  <definedNames>
    <definedName name="__Anonymous_Sheet_DB__1">Sheet1!$B$8:$AE$26</definedName>
  </definedNames>
  <calcPr calcId="161420"/>
</workbook>
</file>

<file path=xl/calcChain.xml><?xml version="1.0" encoding="utf-8"?>
<calcChain xmlns="http://schemas.openxmlformats.org/spreadsheetml/2006/main">
  <c r="J8" i="1" l="1"/>
  <c r="M8" i="1"/>
  <c r="P8" i="1"/>
  <c r="S8" i="1"/>
  <c r="V8" i="1"/>
  <c r="Y8" i="1"/>
  <c r="AB8" i="1"/>
  <c r="B8" i="1"/>
  <c r="J9" i="1"/>
  <c r="M9" i="1"/>
  <c r="P9" i="1"/>
  <c r="S9" i="1"/>
  <c r="V9" i="1"/>
  <c r="Y9" i="1"/>
  <c r="AB9" i="1"/>
  <c r="B9" i="1"/>
  <c r="J10" i="1"/>
  <c r="M10" i="1"/>
  <c r="P10" i="1"/>
  <c r="S10" i="1"/>
  <c r="V10" i="1"/>
  <c r="Y10" i="1"/>
  <c r="AB10" i="1"/>
  <c r="B10" i="1"/>
  <c r="J11" i="1"/>
  <c r="M11" i="1"/>
  <c r="P11" i="1"/>
  <c r="S11" i="1"/>
  <c r="V11" i="1"/>
  <c r="Y11" i="1"/>
  <c r="AB11" i="1"/>
  <c r="B11" i="1"/>
  <c r="J12" i="1"/>
  <c r="M12" i="1"/>
  <c r="P12" i="1"/>
  <c r="S12" i="1"/>
  <c r="V12" i="1"/>
  <c r="Y12" i="1"/>
  <c r="AB12" i="1"/>
  <c r="B12" i="1"/>
  <c r="M13" i="1"/>
  <c r="P13" i="1"/>
  <c r="S13" i="1"/>
  <c r="V13" i="1"/>
  <c r="Y13" i="1"/>
  <c r="AB13" i="1"/>
  <c r="B13" i="1"/>
  <c r="J14" i="1"/>
  <c r="M14" i="1"/>
  <c r="P14" i="1"/>
  <c r="S14" i="1"/>
  <c r="V14" i="1"/>
  <c r="Y14" i="1"/>
  <c r="AB14" i="1"/>
  <c r="B14" i="1"/>
  <c r="J15" i="1"/>
  <c r="M15" i="1"/>
  <c r="P15" i="1"/>
  <c r="S15" i="1"/>
  <c r="V15" i="1"/>
  <c r="Y15" i="1"/>
  <c r="AB15" i="1"/>
  <c r="B15" i="1"/>
  <c r="J16" i="1"/>
  <c r="M16" i="1"/>
  <c r="P16" i="1"/>
  <c r="S16" i="1"/>
  <c r="V16" i="1"/>
  <c r="Y16" i="1"/>
  <c r="AB16" i="1"/>
  <c r="B16" i="1"/>
  <c r="J17" i="1"/>
  <c r="M17" i="1"/>
  <c r="P17" i="1"/>
  <c r="S17" i="1"/>
  <c r="V17" i="1"/>
  <c r="Y17" i="1"/>
  <c r="AB17" i="1"/>
  <c r="B17" i="1"/>
  <c r="Y18" i="1"/>
  <c r="AB18" i="1"/>
  <c r="B18" i="1"/>
</calcChain>
</file>

<file path=xl/sharedStrings.xml><?xml version="1.0" encoding="utf-8"?>
<sst xmlns="http://schemas.openxmlformats.org/spreadsheetml/2006/main" count="110" uniqueCount="58">
  <si>
    <t>KSC Open 2013</t>
  </si>
  <si>
    <t>Albacore – Final Results</t>
  </si>
  <si>
    <t>Race</t>
  </si>
  <si>
    <t>Number of starters:</t>
  </si>
  <si>
    <t>Final</t>
  </si>
  <si>
    <t>Total</t>
  </si>
  <si>
    <t>Position</t>
  </si>
  <si>
    <t>Score</t>
  </si>
  <si>
    <t>Class</t>
  </si>
  <si>
    <t>Boat #</t>
  </si>
  <si>
    <t>Skipper</t>
  </si>
  <si>
    <t>Crew</t>
  </si>
  <si>
    <t>Club</t>
  </si>
  <si>
    <t>Code</t>
  </si>
  <si>
    <t>ALB</t>
  </si>
  <si>
    <t>Van Sheppard</t>
  </si>
  <si>
    <t>Luke Sheppard</t>
  </si>
  <si>
    <t>NSC</t>
  </si>
  <si>
    <t>OCS</t>
  </si>
  <si>
    <t>Gordon Fleming</t>
  </si>
  <si>
    <t>Nadine Changfoot</t>
  </si>
  <si>
    <t>Simon Igici</t>
  </si>
  <si>
    <t>Mary-Catherine Doran</t>
  </si>
  <si>
    <t>Peter Norwood</t>
  </si>
  <si>
    <t>Laura Norwood</t>
  </si>
  <si>
    <t>Domenic Goodwill</t>
  </si>
  <si>
    <t>Cameron Goodwill</t>
  </si>
  <si>
    <t>Ross Ernst</t>
  </si>
  <si>
    <t>Patricia Prince</t>
  </si>
  <si>
    <t>NSC/KSC</t>
  </si>
  <si>
    <t>DNS</t>
  </si>
  <si>
    <t>(9)</t>
  </si>
  <si>
    <t>Martin Kobetic</t>
  </si>
  <si>
    <t>Giulio Vampa</t>
  </si>
  <si>
    <t>KSC</t>
  </si>
  <si>
    <t>Andy Wahl</t>
  </si>
  <si>
    <t>Ken Eaves</t>
  </si>
  <si>
    <t>Robert Bryar</t>
  </si>
  <si>
    <t>Tom Neumann</t>
  </si>
  <si>
    <t>Irene Gunn</t>
  </si>
  <si>
    <t>David Cork</t>
  </si>
  <si>
    <t>Louis-Charles Baker</t>
  </si>
  <si>
    <t>Matthew Mersereau</t>
  </si>
  <si>
    <t>Scoring: High Point Scoring System</t>
  </si>
  <si>
    <t xml:space="preserve">Position is the order across the Finish Line. Score is the number of Starters divided by Position. </t>
  </si>
  <si>
    <t>Scoring Codes are DNC, DNS, OCS, FOC, DNF, DSQ, RET.</t>
  </si>
  <si>
    <r>
      <t>OCS</t>
    </r>
    <r>
      <rPr>
        <b/>
        <sz val="10"/>
        <rFont val="Arial"/>
        <family val="2"/>
      </rPr>
      <t>:</t>
    </r>
  </si>
  <si>
    <t>Indicates that the boat OCSed, returned, cleared the Start Line or its extensions, and restarted.</t>
  </si>
  <si>
    <t>FOC:</t>
  </si>
  <si>
    <t>Position is provided by the Race Committee.</t>
  </si>
  <si>
    <t>For the other Codes, Score is set at 0 by the Race Committee irrespective of Position.</t>
  </si>
  <si>
    <t>Scoring Actions by CRO</t>
  </si>
  <si>
    <t>Race 1</t>
  </si>
  <si>
    <t>7957 DNS (+1:27) = Number of starters adjusted and position correction in favour of 8180</t>
  </si>
  <si>
    <t>Regatta Chair:</t>
  </si>
  <si>
    <t>Mike Reece</t>
  </si>
  <si>
    <t>CRO:</t>
  </si>
  <si>
    <t>Mario Poirier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</si>
</sst>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#"/>
  </numFmts>
  <fonts count="5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/>
    <xf numFmtId="0" fontId="3" fillId="0" borderId="21" xfId="1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3" fillId="0" borderId="21" xfId="1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workbookViewId="0">
      <selection activeCell="F36" sqref="F36"/>
    </sheetView>
  </sheetViews>
  <sheetFormatPr defaultColWidth="11.5703125" defaultRowHeight="12.75"/>
  <cols>
    <col min="1" max="1" width="8.140625" style="1" customWidth="1"/>
    <col min="2" max="2" width="8" style="1" customWidth="1"/>
    <col min="3" max="3" width="6.5703125" style="1" customWidth="1"/>
    <col min="4" max="4" width="7.42578125" style="1" customWidth="1"/>
    <col min="5" max="5" width="17.85546875" style="1" customWidth="1"/>
    <col min="6" max="6" width="20.42578125" style="1" customWidth="1"/>
    <col min="7" max="7" width="8.42578125" style="1" customWidth="1"/>
    <col min="8" max="28" width="9" style="1" customWidth="1"/>
    <col min="29" max="31" width="12.5703125" style="1" customWidth="1"/>
    <col min="32" max="16384" width="11.5703125" style="1"/>
  </cols>
  <sheetData>
    <row r="1" spans="1:29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>
      <c r="A2" s="1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>
      <c r="H3" s="3"/>
      <c r="I3" s="4" t="s">
        <v>2</v>
      </c>
      <c r="J3" s="5">
        <v>1</v>
      </c>
      <c r="K3" s="6"/>
      <c r="L3" s="4" t="s">
        <v>2</v>
      </c>
      <c r="M3" s="5">
        <v>2</v>
      </c>
      <c r="N3" s="6"/>
      <c r="O3" s="4" t="s">
        <v>2</v>
      </c>
      <c r="P3" s="5">
        <v>3</v>
      </c>
      <c r="Q3" s="6"/>
      <c r="R3" s="4" t="s">
        <v>2</v>
      </c>
      <c r="S3" s="5">
        <v>4</v>
      </c>
      <c r="T3" s="6"/>
      <c r="U3" s="4" t="s">
        <v>2</v>
      </c>
      <c r="V3" s="5">
        <v>5</v>
      </c>
      <c r="W3" s="6"/>
      <c r="X3" s="4" t="s">
        <v>2</v>
      </c>
      <c r="Y3" s="5">
        <v>6</v>
      </c>
      <c r="Z3" s="6"/>
      <c r="AA3" s="4" t="s">
        <v>2</v>
      </c>
      <c r="AB3" s="5">
        <v>7</v>
      </c>
    </row>
    <row r="4" spans="1:29">
      <c r="B4" s="2"/>
      <c r="H4" s="7" t="s">
        <v>3</v>
      </c>
      <c r="I4" s="8"/>
      <c r="J4" s="9">
        <v>9</v>
      </c>
      <c r="K4" s="7" t="s">
        <v>3</v>
      </c>
      <c r="L4" s="8"/>
      <c r="M4" s="9">
        <v>10</v>
      </c>
      <c r="N4" s="7" t="s">
        <v>3</v>
      </c>
      <c r="O4" s="8"/>
      <c r="P4" s="9">
        <v>10</v>
      </c>
      <c r="Q4" s="7" t="s">
        <v>3</v>
      </c>
      <c r="R4" s="8"/>
      <c r="S4" s="9">
        <v>10</v>
      </c>
      <c r="T4" s="7" t="s">
        <v>3</v>
      </c>
      <c r="U4" s="8"/>
      <c r="V4" s="9">
        <v>10</v>
      </c>
      <c r="W4" s="7" t="s">
        <v>3</v>
      </c>
      <c r="X4" s="8"/>
      <c r="Y4" s="9">
        <v>11</v>
      </c>
      <c r="Z4" s="7" t="s">
        <v>3</v>
      </c>
      <c r="AA4" s="8"/>
      <c r="AB4" s="9">
        <v>11</v>
      </c>
    </row>
    <row r="5" spans="1:29">
      <c r="A5" s="10" t="s">
        <v>4</v>
      </c>
      <c r="B5" s="10" t="s">
        <v>5</v>
      </c>
      <c r="C5" s="11"/>
      <c r="D5" s="12"/>
      <c r="E5" s="12"/>
      <c r="F5" s="12"/>
      <c r="G5" s="13"/>
      <c r="H5" s="13"/>
      <c r="I5" s="14"/>
      <c r="J5" s="15"/>
      <c r="K5" s="15"/>
      <c r="L5" s="14"/>
      <c r="M5" s="1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6"/>
    </row>
    <row r="6" spans="1:29">
      <c r="A6" s="17" t="s">
        <v>6</v>
      </c>
      <c r="B6" s="17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20" t="s">
        <v>12</v>
      </c>
      <c r="H6" s="20" t="s">
        <v>13</v>
      </c>
      <c r="I6" s="21" t="s">
        <v>6</v>
      </c>
      <c r="J6" s="22" t="s">
        <v>7</v>
      </c>
      <c r="K6" s="22" t="s">
        <v>13</v>
      </c>
      <c r="L6" s="21" t="s">
        <v>6</v>
      </c>
      <c r="M6" s="22" t="s">
        <v>7</v>
      </c>
      <c r="N6" s="17" t="s">
        <v>13</v>
      </c>
      <c r="O6" s="17" t="s">
        <v>6</v>
      </c>
      <c r="P6" s="17" t="s">
        <v>7</v>
      </c>
      <c r="Q6" s="17" t="s">
        <v>13</v>
      </c>
      <c r="R6" s="17" t="s">
        <v>6</v>
      </c>
      <c r="S6" s="17" t="s">
        <v>7</v>
      </c>
      <c r="T6" s="17" t="s">
        <v>13</v>
      </c>
      <c r="U6" s="17" t="s">
        <v>6</v>
      </c>
      <c r="V6" s="17" t="s">
        <v>7</v>
      </c>
      <c r="W6" s="17" t="s">
        <v>13</v>
      </c>
      <c r="X6" s="17" t="s">
        <v>6</v>
      </c>
      <c r="Y6" s="17" t="s">
        <v>7</v>
      </c>
      <c r="Z6" s="17" t="s">
        <v>13</v>
      </c>
      <c r="AA6" s="17" t="s">
        <v>6</v>
      </c>
      <c r="AB6" s="17" t="s">
        <v>7</v>
      </c>
      <c r="AC6" s="17" t="s">
        <v>9</v>
      </c>
    </row>
    <row r="7" spans="1:29">
      <c r="A7" s="23"/>
      <c r="B7" s="24"/>
      <c r="C7" s="25"/>
      <c r="D7" s="26"/>
      <c r="E7" s="26"/>
      <c r="F7" s="26"/>
      <c r="G7" s="27"/>
      <c r="H7" s="27"/>
      <c r="I7" s="7"/>
      <c r="J7" s="28"/>
      <c r="K7" s="28"/>
      <c r="L7" s="7"/>
      <c r="M7" s="2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">
      <c r="A8" s="29">
        <v>1</v>
      </c>
      <c r="B8" s="30">
        <f t="shared" ref="B8:B18" si="0">J8+M8+P8+S8+V8+Y8+AB8+AE8</f>
        <v>71</v>
      </c>
      <c r="C8" s="29" t="s">
        <v>14</v>
      </c>
      <c r="D8" s="31">
        <v>6700</v>
      </c>
      <c r="E8" s="32" t="s">
        <v>15</v>
      </c>
      <c r="F8" s="32" t="s">
        <v>16</v>
      </c>
      <c r="G8" s="33" t="s">
        <v>17</v>
      </c>
      <c r="H8" s="29"/>
      <c r="I8" s="34">
        <v>1</v>
      </c>
      <c r="J8" s="30">
        <f>J$4/I8</f>
        <v>9</v>
      </c>
      <c r="K8" s="30"/>
      <c r="L8" s="34">
        <v>1</v>
      </c>
      <c r="M8" s="30">
        <f t="shared" ref="M8:M17" si="1">M$4/L8</f>
        <v>10</v>
      </c>
      <c r="N8" s="30"/>
      <c r="O8" s="34">
        <v>1</v>
      </c>
      <c r="P8" s="30">
        <f t="shared" ref="P8:P17" si="2">P$4/O8</f>
        <v>10</v>
      </c>
      <c r="Q8" s="30"/>
      <c r="R8" s="34">
        <v>1</v>
      </c>
      <c r="S8" s="30">
        <f t="shared" ref="S8:S17" si="3">S$4/R8</f>
        <v>10</v>
      </c>
      <c r="T8" s="30"/>
      <c r="U8" s="34">
        <v>1</v>
      </c>
      <c r="V8" s="30">
        <f t="shared" ref="V8:V17" si="4">V$4/U8</f>
        <v>10</v>
      </c>
      <c r="W8" s="35" t="s">
        <v>18</v>
      </c>
      <c r="X8" s="34">
        <v>1</v>
      </c>
      <c r="Y8" s="30">
        <f t="shared" ref="Y8:Y18" si="5">Y$4/X8</f>
        <v>11</v>
      </c>
      <c r="Z8" s="30"/>
      <c r="AA8" s="34">
        <v>1</v>
      </c>
      <c r="AB8" s="30">
        <f t="shared" ref="AB8:AB18" si="6">AB$4/AA8</f>
        <v>11</v>
      </c>
      <c r="AC8" s="31">
        <v>6700</v>
      </c>
    </row>
    <row r="9" spans="1:29" ht="15">
      <c r="A9" s="29">
        <v>2</v>
      </c>
      <c r="B9" s="30">
        <f t="shared" si="0"/>
        <v>30.500000000000004</v>
      </c>
      <c r="C9" s="29" t="s">
        <v>14</v>
      </c>
      <c r="D9" s="31">
        <v>7958</v>
      </c>
      <c r="E9" s="32" t="s">
        <v>19</v>
      </c>
      <c r="F9" s="32" t="s">
        <v>20</v>
      </c>
      <c r="G9" s="33" t="s">
        <v>17</v>
      </c>
      <c r="H9" s="29"/>
      <c r="I9" s="34">
        <v>3</v>
      </c>
      <c r="J9" s="30">
        <f>J$4/I9</f>
        <v>3</v>
      </c>
      <c r="K9" s="30"/>
      <c r="L9" s="34">
        <v>2</v>
      </c>
      <c r="M9" s="30">
        <f t="shared" si="1"/>
        <v>5</v>
      </c>
      <c r="N9" s="30"/>
      <c r="O9" s="34">
        <v>3</v>
      </c>
      <c r="P9" s="30">
        <f t="shared" si="2"/>
        <v>3.3333333333333335</v>
      </c>
      <c r="Q9" s="30"/>
      <c r="R9" s="34">
        <v>2</v>
      </c>
      <c r="S9" s="30">
        <f t="shared" si="3"/>
        <v>5</v>
      </c>
      <c r="T9" s="30"/>
      <c r="U9" s="34">
        <v>2</v>
      </c>
      <c r="V9" s="30">
        <f t="shared" si="4"/>
        <v>5</v>
      </c>
      <c r="W9" s="30"/>
      <c r="X9" s="34">
        <v>2</v>
      </c>
      <c r="Y9" s="30">
        <f t="shared" si="5"/>
        <v>5.5</v>
      </c>
      <c r="Z9" s="30"/>
      <c r="AA9" s="34">
        <v>3</v>
      </c>
      <c r="AB9" s="30">
        <f t="shared" si="6"/>
        <v>3.6666666666666665</v>
      </c>
      <c r="AC9" s="31">
        <v>7958</v>
      </c>
    </row>
    <row r="10" spans="1:29" ht="15">
      <c r="A10" s="29">
        <v>3</v>
      </c>
      <c r="B10" s="30">
        <f t="shared" si="0"/>
        <v>21.741666666666667</v>
      </c>
      <c r="C10" s="29" t="s">
        <v>14</v>
      </c>
      <c r="D10" s="31">
        <v>7968</v>
      </c>
      <c r="E10" s="32" t="s">
        <v>21</v>
      </c>
      <c r="F10" s="32" t="s">
        <v>22</v>
      </c>
      <c r="G10" s="33" t="s">
        <v>17</v>
      </c>
      <c r="H10" s="29"/>
      <c r="I10" s="34">
        <v>2</v>
      </c>
      <c r="J10" s="30">
        <f>J$4/I10</f>
        <v>4.5</v>
      </c>
      <c r="K10" s="30"/>
      <c r="L10" s="34">
        <v>3</v>
      </c>
      <c r="M10" s="30">
        <f t="shared" si="1"/>
        <v>3.3333333333333335</v>
      </c>
      <c r="N10" s="30"/>
      <c r="O10" s="34">
        <v>2</v>
      </c>
      <c r="P10" s="30">
        <f t="shared" si="2"/>
        <v>5</v>
      </c>
      <c r="Q10" s="30"/>
      <c r="R10" s="34">
        <v>5</v>
      </c>
      <c r="S10" s="30">
        <f t="shared" si="3"/>
        <v>2</v>
      </c>
      <c r="T10" s="30"/>
      <c r="U10" s="34">
        <v>3</v>
      </c>
      <c r="V10" s="30">
        <f t="shared" si="4"/>
        <v>3.3333333333333335</v>
      </c>
      <c r="W10" s="30"/>
      <c r="X10" s="34">
        <v>5</v>
      </c>
      <c r="Y10" s="30">
        <f t="shared" si="5"/>
        <v>2.2000000000000002</v>
      </c>
      <c r="Z10" s="30"/>
      <c r="AA10" s="34">
        <v>8</v>
      </c>
      <c r="AB10" s="30">
        <f t="shared" si="6"/>
        <v>1.375</v>
      </c>
      <c r="AC10" s="31">
        <v>7968</v>
      </c>
    </row>
    <row r="11" spans="1:29" ht="15">
      <c r="A11" s="29">
        <v>4</v>
      </c>
      <c r="B11" s="30">
        <f t="shared" si="0"/>
        <v>17.283333333333335</v>
      </c>
      <c r="C11" s="29" t="s">
        <v>14</v>
      </c>
      <c r="D11" s="31">
        <v>4126</v>
      </c>
      <c r="E11" s="32" t="s">
        <v>23</v>
      </c>
      <c r="F11" s="32" t="s">
        <v>24</v>
      </c>
      <c r="G11" s="33" t="s">
        <v>17</v>
      </c>
      <c r="H11" s="29"/>
      <c r="I11" s="34">
        <v>6</v>
      </c>
      <c r="J11" s="30">
        <f>J$4/I11</f>
        <v>1.5</v>
      </c>
      <c r="K11" s="36" t="s">
        <v>18</v>
      </c>
      <c r="L11" s="34">
        <v>4</v>
      </c>
      <c r="M11" s="30">
        <f t="shared" si="1"/>
        <v>2.5</v>
      </c>
      <c r="N11" s="30"/>
      <c r="O11" s="34">
        <v>4</v>
      </c>
      <c r="P11" s="30">
        <f t="shared" si="2"/>
        <v>2.5</v>
      </c>
      <c r="Q11" s="30"/>
      <c r="R11" s="34">
        <v>3</v>
      </c>
      <c r="S11" s="30">
        <f t="shared" si="3"/>
        <v>3.3333333333333335</v>
      </c>
      <c r="T11" s="30"/>
      <c r="U11" s="34">
        <v>4</v>
      </c>
      <c r="V11" s="30">
        <f t="shared" si="4"/>
        <v>2.5</v>
      </c>
      <c r="W11" s="30"/>
      <c r="X11" s="34">
        <v>4</v>
      </c>
      <c r="Y11" s="30">
        <f t="shared" si="5"/>
        <v>2.75</v>
      </c>
      <c r="Z11" s="30"/>
      <c r="AA11" s="34">
        <v>5</v>
      </c>
      <c r="AB11" s="30">
        <f t="shared" si="6"/>
        <v>2.2000000000000002</v>
      </c>
      <c r="AC11" s="31">
        <v>4126</v>
      </c>
    </row>
    <row r="12" spans="1:29" ht="15">
      <c r="A12" s="29">
        <v>5</v>
      </c>
      <c r="B12" s="30">
        <f t="shared" si="0"/>
        <v>15.083333333333334</v>
      </c>
      <c r="C12" s="29" t="s">
        <v>14</v>
      </c>
      <c r="D12" s="31">
        <v>8054</v>
      </c>
      <c r="E12" s="32" t="s">
        <v>25</v>
      </c>
      <c r="F12" s="32" t="s">
        <v>26</v>
      </c>
      <c r="G12" s="33" t="s">
        <v>17</v>
      </c>
      <c r="H12" s="29"/>
      <c r="I12" s="34">
        <v>4</v>
      </c>
      <c r="J12" s="30">
        <f>J$4/I12</f>
        <v>2.25</v>
      </c>
      <c r="K12" s="30"/>
      <c r="L12" s="34">
        <v>5</v>
      </c>
      <c r="M12" s="30">
        <f t="shared" si="1"/>
        <v>2</v>
      </c>
      <c r="N12" s="30"/>
      <c r="O12" s="34">
        <v>6</v>
      </c>
      <c r="P12" s="30">
        <f t="shared" si="2"/>
        <v>1.6666666666666667</v>
      </c>
      <c r="Q12" s="30"/>
      <c r="R12" s="34">
        <v>6</v>
      </c>
      <c r="S12" s="30">
        <f t="shared" si="3"/>
        <v>1.6666666666666667</v>
      </c>
      <c r="T12" s="30"/>
      <c r="U12" s="34">
        <v>5</v>
      </c>
      <c r="V12" s="30">
        <f t="shared" si="4"/>
        <v>2</v>
      </c>
      <c r="W12" s="30"/>
      <c r="X12" s="34">
        <v>3</v>
      </c>
      <c r="Y12" s="30">
        <f t="shared" si="5"/>
        <v>3.6666666666666665</v>
      </c>
      <c r="Z12" s="30"/>
      <c r="AA12" s="34">
        <v>6</v>
      </c>
      <c r="AB12" s="30">
        <f t="shared" si="6"/>
        <v>1.8333333333333333</v>
      </c>
      <c r="AC12" s="31">
        <v>8054</v>
      </c>
    </row>
    <row r="13" spans="1:29" ht="15">
      <c r="A13" s="29">
        <v>6</v>
      </c>
      <c r="B13" s="30">
        <f t="shared" si="0"/>
        <v>13.5</v>
      </c>
      <c r="C13" s="29" t="s">
        <v>14</v>
      </c>
      <c r="D13" s="37">
        <v>7957</v>
      </c>
      <c r="E13" s="32" t="s">
        <v>27</v>
      </c>
      <c r="F13" s="32" t="s">
        <v>28</v>
      </c>
      <c r="G13" s="33" t="s">
        <v>29</v>
      </c>
      <c r="H13" s="29" t="s">
        <v>30</v>
      </c>
      <c r="I13" s="38" t="s">
        <v>31</v>
      </c>
      <c r="J13" s="30">
        <v>0</v>
      </c>
      <c r="K13" s="30"/>
      <c r="L13" s="34">
        <v>7</v>
      </c>
      <c r="M13" s="30">
        <f t="shared" si="1"/>
        <v>1.4285714285714286</v>
      </c>
      <c r="N13" s="30"/>
      <c r="O13" s="34">
        <v>8</v>
      </c>
      <c r="P13" s="30">
        <f t="shared" si="2"/>
        <v>1.25</v>
      </c>
      <c r="Q13" s="30"/>
      <c r="R13" s="34">
        <v>4</v>
      </c>
      <c r="S13" s="30">
        <f t="shared" si="3"/>
        <v>2.5</v>
      </c>
      <c r="T13" s="30"/>
      <c r="U13" s="34">
        <v>8</v>
      </c>
      <c r="V13" s="30">
        <f t="shared" si="4"/>
        <v>1.25</v>
      </c>
      <c r="W13" s="30"/>
      <c r="X13" s="34">
        <v>7</v>
      </c>
      <c r="Y13" s="30">
        <f t="shared" si="5"/>
        <v>1.5714285714285714</v>
      </c>
      <c r="Z13" s="30"/>
      <c r="AA13" s="34">
        <v>2</v>
      </c>
      <c r="AB13" s="30">
        <f t="shared" si="6"/>
        <v>5.5</v>
      </c>
      <c r="AC13" s="37">
        <v>7957</v>
      </c>
    </row>
    <row r="14" spans="1:29" ht="15">
      <c r="A14" s="29">
        <v>7</v>
      </c>
      <c r="B14" s="30">
        <f t="shared" si="0"/>
        <v>12.966666666666667</v>
      </c>
      <c r="C14" s="29" t="s">
        <v>14</v>
      </c>
      <c r="D14" s="31">
        <v>8034</v>
      </c>
      <c r="E14" s="32" t="s">
        <v>32</v>
      </c>
      <c r="F14" s="32" t="s">
        <v>33</v>
      </c>
      <c r="G14" s="33" t="s">
        <v>34</v>
      </c>
      <c r="H14" s="29"/>
      <c r="I14" s="34">
        <v>5</v>
      </c>
      <c r="J14" s="30">
        <f>J$4/I14</f>
        <v>1.8</v>
      </c>
      <c r="K14" s="30"/>
      <c r="L14" s="34">
        <v>6</v>
      </c>
      <c r="M14" s="30">
        <f t="shared" si="1"/>
        <v>1.6666666666666667</v>
      </c>
      <c r="N14" s="30"/>
      <c r="O14" s="34">
        <v>5</v>
      </c>
      <c r="P14" s="30">
        <f t="shared" si="2"/>
        <v>2</v>
      </c>
      <c r="Q14" s="30"/>
      <c r="R14" s="34">
        <v>8</v>
      </c>
      <c r="S14" s="30">
        <f t="shared" si="3"/>
        <v>1.25</v>
      </c>
      <c r="T14" s="30"/>
      <c r="U14" s="34">
        <v>6</v>
      </c>
      <c r="V14" s="30">
        <f t="shared" si="4"/>
        <v>1.6666666666666667</v>
      </c>
      <c r="W14" s="30"/>
      <c r="X14" s="34">
        <v>6</v>
      </c>
      <c r="Y14" s="30">
        <f t="shared" si="5"/>
        <v>1.8333333333333333</v>
      </c>
      <c r="Z14" s="30"/>
      <c r="AA14" s="34">
        <v>4</v>
      </c>
      <c r="AB14" s="30">
        <f t="shared" si="6"/>
        <v>2.75</v>
      </c>
      <c r="AC14" s="31">
        <v>8034</v>
      </c>
    </row>
    <row r="15" spans="1:29" ht="15">
      <c r="A15" s="29">
        <v>8</v>
      </c>
      <c r="B15" s="30">
        <f t="shared" si="0"/>
        <v>9.1587301587301599</v>
      </c>
      <c r="C15" s="29" t="s">
        <v>14</v>
      </c>
      <c r="D15" s="31">
        <v>8033</v>
      </c>
      <c r="E15" s="32" t="s">
        <v>35</v>
      </c>
      <c r="F15" s="32" t="s">
        <v>36</v>
      </c>
      <c r="G15" s="33" t="s">
        <v>34</v>
      </c>
      <c r="H15" s="29"/>
      <c r="I15" s="34">
        <v>7</v>
      </c>
      <c r="J15" s="30">
        <f>J$4/I15</f>
        <v>1.2857142857142858</v>
      </c>
      <c r="K15" s="30"/>
      <c r="L15" s="34">
        <v>9</v>
      </c>
      <c r="M15" s="30">
        <f t="shared" si="1"/>
        <v>1.1111111111111112</v>
      </c>
      <c r="N15" s="30"/>
      <c r="O15" s="34">
        <v>9</v>
      </c>
      <c r="P15" s="30">
        <f t="shared" si="2"/>
        <v>1.1111111111111112</v>
      </c>
      <c r="Q15" s="30"/>
      <c r="R15" s="34">
        <v>7</v>
      </c>
      <c r="S15" s="30">
        <f t="shared" si="3"/>
        <v>1.4285714285714286</v>
      </c>
      <c r="T15" s="30"/>
      <c r="U15" s="34">
        <v>7</v>
      </c>
      <c r="V15" s="30">
        <f t="shared" si="4"/>
        <v>1.4285714285714286</v>
      </c>
      <c r="W15" s="30"/>
      <c r="X15" s="34">
        <v>9</v>
      </c>
      <c r="Y15" s="30">
        <f t="shared" si="5"/>
        <v>1.2222222222222223</v>
      </c>
      <c r="Z15" s="30"/>
      <c r="AA15" s="34">
        <v>7</v>
      </c>
      <c r="AB15" s="30">
        <f t="shared" si="6"/>
        <v>1.5714285714285714</v>
      </c>
      <c r="AC15" s="31">
        <v>8033</v>
      </c>
    </row>
    <row r="16" spans="1:29" ht="15">
      <c r="A16" s="29">
        <v>9</v>
      </c>
      <c r="B16" s="30">
        <f t="shared" si="0"/>
        <v>8.0722222222222211</v>
      </c>
      <c r="C16" s="29" t="s">
        <v>14</v>
      </c>
      <c r="D16" s="31">
        <v>8090</v>
      </c>
      <c r="E16" s="32" t="s">
        <v>37</v>
      </c>
      <c r="F16" s="32" t="s">
        <v>38</v>
      </c>
      <c r="G16" s="33" t="s">
        <v>34</v>
      </c>
      <c r="H16" s="29"/>
      <c r="I16" s="34">
        <v>8</v>
      </c>
      <c r="J16" s="30">
        <f>J$4/I16</f>
        <v>1.125</v>
      </c>
      <c r="K16" s="30"/>
      <c r="L16" s="34">
        <v>8</v>
      </c>
      <c r="M16" s="30">
        <f t="shared" si="1"/>
        <v>1.25</v>
      </c>
      <c r="N16" s="30"/>
      <c r="O16" s="34">
        <v>10</v>
      </c>
      <c r="P16" s="30">
        <f t="shared" si="2"/>
        <v>1</v>
      </c>
      <c r="Q16" s="30"/>
      <c r="R16" s="34">
        <v>9</v>
      </c>
      <c r="S16" s="30">
        <f t="shared" si="3"/>
        <v>1.1111111111111112</v>
      </c>
      <c r="T16" s="30"/>
      <c r="U16" s="34">
        <v>9</v>
      </c>
      <c r="V16" s="30">
        <f t="shared" si="4"/>
        <v>1.1111111111111112</v>
      </c>
      <c r="W16" s="30"/>
      <c r="X16" s="34">
        <v>8</v>
      </c>
      <c r="Y16" s="30">
        <f t="shared" si="5"/>
        <v>1.375</v>
      </c>
      <c r="Z16" s="30"/>
      <c r="AA16" s="34">
        <v>10</v>
      </c>
      <c r="AB16" s="30">
        <f t="shared" si="6"/>
        <v>1.1000000000000001</v>
      </c>
      <c r="AC16" s="31">
        <v>8090</v>
      </c>
    </row>
    <row r="17" spans="1:29" ht="15">
      <c r="A17" s="29">
        <v>10</v>
      </c>
      <c r="B17" s="30">
        <f t="shared" si="0"/>
        <v>7.7507936507936508</v>
      </c>
      <c r="C17" s="29" t="s">
        <v>14</v>
      </c>
      <c r="D17" s="31">
        <v>8180</v>
      </c>
      <c r="E17" s="32" t="s">
        <v>39</v>
      </c>
      <c r="F17" s="32" t="s">
        <v>40</v>
      </c>
      <c r="G17" s="33" t="s">
        <v>17</v>
      </c>
      <c r="H17" s="29"/>
      <c r="I17" s="34">
        <v>9</v>
      </c>
      <c r="J17" s="30">
        <f>J$4/I17</f>
        <v>1</v>
      </c>
      <c r="K17" s="30"/>
      <c r="L17" s="34">
        <v>10</v>
      </c>
      <c r="M17" s="30">
        <f t="shared" si="1"/>
        <v>1</v>
      </c>
      <c r="N17" s="30"/>
      <c r="O17" s="34">
        <v>7</v>
      </c>
      <c r="P17" s="30">
        <f t="shared" si="2"/>
        <v>1.4285714285714286</v>
      </c>
      <c r="Q17" s="30"/>
      <c r="R17" s="34">
        <v>10</v>
      </c>
      <c r="S17" s="30">
        <f t="shared" si="3"/>
        <v>1</v>
      </c>
      <c r="T17" s="30"/>
      <c r="U17" s="34">
        <v>10</v>
      </c>
      <c r="V17" s="30">
        <f t="shared" si="4"/>
        <v>1</v>
      </c>
      <c r="W17" s="30"/>
      <c r="X17" s="34">
        <v>10</v>
      </c>
      <c r="Y17" s="30">
        <f t="shared" si="5"/>
        <v>1.1000000000000001</v>
      </c>
      <c r="Z17" s="30"/>
      <c r="AA17" s="34">
        <v>9</v>
      </c>
      <c r="AB17" s="30">
        <f t="shared" si="6"/>
        <v>1.2222222222222223</v>
      </c>
      <c r="AC17" s="31">
        <v>8180</v>
      </c>
    </row>
    <row r="18" spans="1:29" ht="15">
      <c r="A18" s="29">
        <v>11</v>
      </c>
      <c r="B18" s="30">
        <f t="shared" si="0"/>
        <v>2</v>
      </c>
      <c r="C18" s="29" t="s">
        <v>14</v>
      </c>
      <c r="D18" s="31">
        <v>7886</v>
      </c>
      <c r="E18" s="32" t="s">
        <v>41</v>
      </c>
      <c r="F18" s="32" t="s">
        <v>42</v>
      </c>
      <c r="G18" s="33" t="s">
        <v>34</v>
      </c>
      <c r="W18" s="30"/>
      <c r="X18" s="34">
        <v>11</v>
      </c>
      <c r="Y18" s="30">
        <f t="shared" si="5"/>
        <v>1</v>
      </c>
      <c r="Z18" s="30"/>
      <c r="AA18" s="34">
        <v>11</v>
      </c>
      <c r="AB18" s="30">
        <f t="shared" si="6"/>
        <v>1</v>
      </c>
      <c r="AC18" s="31">
        <v>7886</v>
      </c>
    </row>
    <row r="20" spans="1:29">
      <c r="A20" s="1" t="s">
        <v>43</v>
      </c>
    </row>
    <row r="22" spans="1:29">
      <c r="A22" s="1" t="s">
        <v>44</v>
      </c>
    </row>
    <row r="23" spans="1:29">
      <c r="A23" s="1" t="s">
        <v>45</v>
      </c>
    </row>
    <row r="24" spans="1:29">
      <c r="A24" s="39" t="s">
        <v>46</v>
      </c>
      <c r="B24" s="1" t="s">
        <v>47</v>
      </c>
    </row>
    <row r="25" spans="1:29">
      <c r="A25" s="1" t="s">
        <v>48</v>
      </c>
      <c r="B25" s="1" t="s">
        <v>49</v>
      </c>
    </row>
    <row r="26" spans="1:29">
      <c r="A26" s="1" t="s">
        <v>50</v>
      </c>
    </row>
    <row r="28" spans="1:29">
      <c r="A28" s="1" t="s">
        <v>51</v>
      </c>
    </row>
    <row r="30" spans="1:29">
      <c r="A30" s="1" t="s">
        <v>52</v>
      </c>
      <c r="C30" s="1" t="s">
        <v>53</v>
      </c>
    </row>
    <row r="33" spans="1:3">
      <c r="A33" s="1" t="s">
        <v>54</v>
      </c>
      <c r="C33" s="1" t="s">
        <v>55</v>
      </c>
    </row>
    <row r="34" spans="1:3">
      <c r="A34" s="1" t="s">
        <v>56</v>
      </c>
      <c r="C34" s="1" t="s">
        <v>57</v>
      </c>
    </row>
  </sheetData>
  <sheetProtection selectLockedCells="1" selectUnlockedCells="1"/>
  <pageMargins left="0.78749999999999998" right="0.78749999999999998" top="0.88611111111111107" bottom="1.0249999999999999" header="0.51180555555555551" footer="0.78749999999999998"/>
  <pageSetup orientation="landscape" useFirstPageNumber="1" horizontalDpi="300" verticalDpi="30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</cp:lastModifiedBy>
  <dcterms:created xsi:type="dcterms:W3CDTF">2013-09-02T23:21:43Z</dcterms:created>
  <dcterms:modified xsi:type="dcterms:W3CDTF">2013-09-02T23:21:52Z</dcterms:modified>
</cp:coreProperties>
</file>